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F60" i="2" s="1"/>
  <c r="G55" i="2"/>
  <c r="G60" i="2" s="1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E60" i="2" l="1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33" i="2"/>
  <c r="P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<sst xmlns="http://schemas.openxmlformats.org/spreadsheetml/2006/main" count="68" uniqueCount="68">
  <si>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</si>
  <si>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</si>
  <si>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</si>
  <si>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</si>
  <si>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</si>
  <si>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</si>
  <si>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</si>
  <si>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</si>
  <si>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</si>
  <si>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</si>
  <si>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</si>
  <si>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</si>
  <si>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</si>
  <si>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</si>
  <si>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</si>
  <si>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</si>
  <si>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</si>
  <si>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</si>
  <si>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</si>
  <si>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</si>
  <si>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</si>
  <si>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</si>
  <si>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</si>
  <si>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</si>
  <si>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</si>
  <si>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</si>
  <si>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</si>
  <si>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</si>
  <si>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</si>
  <si>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</si>
  <si>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</si>
  <si>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</si>
  <si>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</si>
  <si>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</si>
  <si>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</si>
  <si>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</si>
  <si>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</si>
  <si>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</si>
  <si>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</si>
  <si>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</si>
  <si>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</si>
  <si>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</si>
  <si>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</si>
  <si>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</si>
  <si>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</si>
  <si>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</si>
  <si>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</si>
  <si>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</si>
  <si>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</si>
  <si>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</si>
  <si>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</si>
  <si>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</si>
  <si>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</si>
  <si>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</si>
  <si>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</si>
  <si>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</si>
  <si>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</si>
  <si>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</si>
  <si>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</si>
  <si>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</si>
  <si>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</si>
  <si>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</si>
  <si>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</si>
  <si>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</si>
  <si>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</si>
  <si>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</si>
  <si>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29 DE FEBRERO 2024</t>
  </si>
  <si>
    <t>GOBERNACION CIVIL DE LA ALTAGRACIA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</si>
</sst>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topLeftCell="A5" zoomScale="160" zoomScaleNormal="160" workbookViewId="0">
      <selection activeCell="D20" sqref="D2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6898374</v>
      </c>
      <c r="C17" s="34">
        <f t="shared" ref="C17:P17" si="0">SUM(C18:C22)</f>
        <v>6971586.0800000001</v>
      </c>
      <c r="D17" s="34">
        <f t="shared" si="0"/>
        <v>349883.3</v>
      </c>
      <c r="E17" s="34">
        <f t="shared" si="0"/>
        <v>349914.52</v>
      </c>
      <c r="F17" s="34">
        <f t="shared" si="0"/>
        <v>0</v>
      </c>
      <c r="G17" s="34">
        <f t="shared" si="0"/>
        <v>0</v>
      </c>
      <c r="H17" s="34">
        <f t="shared" si="0"/>
        <v>0</v>
      </c>
      <c r="I17" s="34">
        <f t="shared" si="0"/>
        <v>0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699797.82000000007</v>
      </c>
    </row>
    <row r="18" spans="1:16" s="41" customFormat="1" ht="12.75" x14ac:dyDescent="0.2">
      <c r="A18" s="39" t="s">
        <v>2</v>
      </c>
      <c r="B18" s="24">
        <v>6307398</v>
      </c>
      <c r="C18" s="24">
        <v>4953343.92</v>
      </c>
      <c r="D18" s="40">
        <v>304000</v>
      </c>
      <c r="E18" s="3">
        <v>304000</v>
      </c>
      <c r="F18" s="3"/>
      <c r="G18" s="10"/>
      <c r="H18" s="40"/>
      <c r="I18" s="12"/>
      <c r="J18" s="4"/>
      <c r="K18" s="4"/>
      <c r="L18" s="13"/>
      <c r="M18" s="3"/>
      <c r="N18" s="3"/>
      <c r="O18" s="3"/>
      <c r="P18" s="8">
        <f t="shared" ref="P18:P59" si="1">SUM(D18:O18)</f>
        <v>608000</v>
      </c>
    </row>
    <row r="19" spans="1:16" s="41" customFormat="1" ht="12.75" x14ac:dyDescent="0.2">
      <c r="A19" s="39" t="s">
        <v>3</v>
      </c>
      <c r="B19" s="24"/>
      <c r="C19" s="24">
        <v>840000</v>
      </c>
      <c r="D19" s="40"/>
      <c r="E19" s="3"/>
      <c r="F19" s="3"/>
      <c r="G19" s="10"/>
      <c r="H19" s="11"/>
      <c r="I19" s="12"/>
      <c r="J19" s="4"/>
      <c r="K19" s="4"/>
      <c r="L19" s="13"/>
      <c r="M19" s="3"/>
      <c r="N19" s="3"/>
      <c r="O19" s="3"/>
      <c r="P19" s="8">
        <f t="shared" si="1"/>
        <v>0</v>
      </c>
    </row>
    <row r="20" spans="1:16" s="41" customFormat="1" ht="12.75" x14ac:dyDescent="0.2">
      <c r="A20" s="39" t="s">
        <v>4</v>
      </c>
      <c r="B20" s="24">
        <v>0</v>
      </c>
      <c r="C20" s="24">
        <v>70000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414506.8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590976</v>
      </c>
      <c r="C22" s="4">
        <v>693735.36</v>
      </c>
      <c r="D22" s="40">
        <v>45883.3</v>
      </c>
      <c r="E22" s="3">
        <v>45914.52</v>
      </c>
      <c r="F22" s="3"/>
      <c r="G22" s="10"/>
      <c r="H22" s="11"/>
      <c r="I22" s="12"/>
      <c r="J22" s="4"/>
      <c r="K22" s="4"/>
      <c r="L22" s="13"/>
      <c r="M22" s="3"/>
      <c r="N22" s="3"/>
      <c r="O22" s="3"/>
      <c r="P22" s="8">
        <f t="shared" si="1"/>
        <v>91797.82</v>
      </c>
    </row>
    <row r="23" spans="1:16" s="27" customFormat="1" ht="15.75" x14ac:dyDescent="0.25">
      <c r="A23" s="33" t="s">
        <v>7</v>
      </c>
      <c r="B23" s="35">
        <f>SUM(B24:B32)</f>
        <v>2825196</v>
      </c>
      <c r="C23" s="35">
        <f t="shared" ref="C23:P23" si="2">SUM(C24:C32)</f>
        <v>3491215.32</v>
      </c>
      <c r="D23" s="35">
        <f t="shared" si="2"/>
        <v>0</v>
      </c>
      <c r="E23" s="35">
        <f t="shared" si="2"/>
        <v>0</v>
      </c>
      <c r="F23" s="35">
        <f t="shared" si="2"/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0</v>
      </c>
    </row>
    <row r="24" spans="1:16" s="41" customFormat="1" ht="12.75" x14ac:dyDescent="0.2">
      <c r="A24" s="39" t="s">
        <v>8</v>
      </c>
      <c r="B24" s="24">
        <v>0</v>
      </c>
      <c r="C24" s="24">
        <v>344274</v>
      </c>
      <c r="D24" s="40"/>
      <c r="E24" s="3"/>
      <c r="F24" s="3"/>
      <c r="G24" s="10"/>
      <c r="H24" s="11"/>
      <c r="I24" s="12"/>
      <c r="J24" s="4"/>
      <c r="K24" s="12"/>
      <c r="L24" s="13"/>
      <c r="M24" s="3"/>
      <c r="N24" s="3"/>
      <c r="O24" s="3"/>
      <c r="P24" s="8">
        <f t="shared" si="1"/>
        <v>0</v>
      </c>
    </row>
    <row r="25" spans="1:16" s="41" customFormat="1" ht="12.75" x14ac:dyDescent="0.2">
      <c r="A25" s="39" t="s">
        <v>9</v>
      </c>
      <c r="B25" s="24">
        <v>269040</v>
      </c>
      <c r="C25" s="24">
        <v>450000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70000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335000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2556156</v>
      </c>
      <c r="C31" s="24">
        <v>2291941.3199999998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2466054</v>
      </c>
      <c r="C33" s="35">
        <f t="shared" ref="C33:P33" si="3">SUM(C34:C42)</f>
        <v>2799464.04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0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0</v>
      </c>
    </row>
    <row r="34" spans="1:16" s="41" customFormat="1" ht="12.75" x14ac:dyDescent="0.2">
      <c r="A34" s="39" t="s">
        <v>18</v>
      </c>
      <c r="B34" s="24">
        <v>0</v>
      </c>
      <c r="C34" s="24">
        <v>699464.04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>
        <v>0</v>
      </c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>
        <v>0</v>
      </c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>
        <v>1010000</v>
      </c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>
        <v>0</v>
      </c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>
        <v>0</v>
      </c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969000</v>
      </c>
      <c r="C40" s="24">
        <v>1020000</v>
      </c>
      <c r="D40" s="10"/>
      <c r="E40" s="10"/>
      <c r="F40" s="3"/>
      <c r="G40" s="10"/>
      <c r="H40" s="10"/>
      <c r="I40" s="17"/>
      <c r="J40" s="4"/>
      <c r="K40" s="17"/>
      <c r="L40" s="13"/>
      <c r="M40" s="3"/>
      <c r="N40" s="3"/>
      <c r="O40" s="3"/>
      <c r="P40" s="8">
        <f t="shared" si="1"/>
        <v>0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1497054</v>
      </c>
      <c r="C42" s="24">
        <v>70000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2607000</v>
      </c>
      <c r="C43" s="35">
        <f t="shared" ref="C43:P43" si="4">+C44</f>
        <v>2000000</v>
      </c>
      <c r="D43" s="35">
        <f t="shared" si="4"/>
        <v>0</v>
      </c>
      <c r="E43" s="35">
        <f t="shared" si="4"/>
        <v>0</v>
      </c>
      <c r="F43" s="35">
        <f t="shared" si="4"/>
        <v>0</v>
      </c>
      <c r="G43" s="35">
        <f t="shared" si="4"/>
        <v>0</v>
      </c>
      <c r="H43" s="35">
        <f t="shared" si="4"/>
        <v>0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0</v>
      </c>
    </row>
    <row r="44" spans="1:16" s="41" customFormat="1" ht="12.75" x14ac:dyDescent="0.2">
      <c r="A44" s="39" t="s">
        <v>28</v>
      </c>
      <c r="B44" s="24">
        <v>2607000</v>
      </c>
      <c r="C44" s="24">
        <v>2000000</v>
      </c>
      <c r="D44" s="10"/>
      <c r="E44" s="10"/>
      <c r="F44" s="3"/>
      <c r="G44" s="10"/>
      <c r="H44" s="10"/>
      <c r="I44" s="17"/>
      <c r="J44" s="18"/>
      <c r="K44" s="17"/>
      <c r="L44" s="13"/>
      <c r="M44" s="3"/>
      <c r="N44" s="3"/>
      <c r="O44" s="3"/>
      <c r="P44" s="8">
        <f t="shared" si="1"/>
        <v>0</v>
      </c>
    </row>
    <row r="45" spans="1:16" s="27" customFormat="1" ht="15.75" x14ac:dyDescent="0.25">
      <c r="A45" s="33" t="s">
        <v>29</v>
      </c>
      <c r="B45" s="35">
        <f>SUM(B46:B54)</f>
        <v>600000</v>
      </c>
      <c r="C45" s="35">
        <f t="shared" ref="C45:P45" si="5">SUM(C46:C54)</f>
        <v>134358.56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600000</v>
      </c>
      <c r="C46" s="24">
        <v>134358.56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15396624</v>
      </c>
      <c r="C60" s="37">
        <f t="shared" ref="C60:P60" si="7">+C55+C45+C43+C33+C23+C17</f>
        <v>15396624</v>
      </c>
      <c r="D60" s="37">
        <f t="shared" si="7"/>
        <v>349883.3</v>
      </c>
      <c r="E60" s="37">
        <f t="shared" si="7"/>
        <v>349914.52</v>
      </c>
      <c r="F60" s="37">
        <f t="shared" si="7"/>
        <v>0</v>
      </c>
      <c r="G60" s="37">
        <f t="shared" si="7"/>
        <v>0</v>
      </c>
      <c r="H60" s="37">
        <f t="shared" si="7"/>
        <v>0</v>
      </c>
      <c r="I60" s="37">
        <f t="shared" si="7"/>
        <v>0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699797.82000000007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LA ROMANA</cp:lastModifiedBy>
  <cp:lastPrinted>2024-06-19T21:14:13Z</cp:lastPrinted>
  <dcterms:created xsi:type="dcterms:W3CDTF">2021-07-29T18:58:50Z</dcterms:created>
  <dcterms:modified xsi:type="dcterms:W3CDTF">2024-06-20T19:00:11Z</dcterms:modified>
</cp:coreProperties>
</file>