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F85E0BC6-13A2-4629-9A63-AC10E89F34CE}" xr6:coauthVersionLast="47" xr6:coauthVersionMax="47" xr10:uidLastSave="{00000000-0000-0000-0000-000000000000}"/>
  <bookViews>
    <workbookView xWindow="-120" yWindow="-120" windowWidth="25440" windowHeight="15390" activeTab="1" xr2:uid="{920EC043-CADD-43EA-9B6A-55BE14F875D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2" l="1"/>
  <c r="E14" i="1"/>
  <c r="E18" i="1" s="1"/>
  <c r="D14" i="1"/>
  <c r="D18" i="1" s="1"/>
  <c r="B12" i="1"/>
</calcChain>
</file>

<file path=xl/sharedStrings.xml><?xml version="1.0" encoding="utf-8"?>
<sst xmlns="http://schemas.openxmlformats.org/spreadsheetml/2006/main" count="124" uniqueCount="81">
  <si>
    <t>SOLICITADO POR:</t>
  </si>
  <si>
    <t>A FAVOR DE:</t>
  </si>
  <si>
    <t>POR VALOR DE:</t>
  </si>
  <si>
    <t>RD$:</t>
  </si>
  <si>
    <t xml:space="preserve">CUENTA </t>
  </si>
  <si>
    <t xml:space="preserve">DESCROPCION </t>
  </si>
  <si>
    <t xml:space="preserve">DEBITO </t>
  </si>
  <si>
    <t xml:space="preserve">CREDITO </t>
  </si>
  <si>
    <t>TOTAL:</t>
  </si>
  <si>
    <t xml:space="preserve">CONCEPTO: </t>
  </si>
  <si>
    <t xml:space="preserve">SOLICITUD DE PAGO </t>
  </si>
  <si>
    <t xml:space="preserve">PREPARADO POR: </t>
  </si>
  <si>
    <t xml:space="preserve">APROBADO POR: </t>
  </si>
  <si>
    <t>_______________________</t>
  </si>
  <si>
    <t>NO.</t>
  </si>
  <si>
    <t>FECHA:</t>
  </si>
  <si>
    <t xml:space="preserve"> </t>
  </si>
  <si>
    <t>ANDRES DE LA ROSA S</t>
  </si>
  <si>
    <t>AYUDA A PERSONA DE ESCASOS RECURSOS</t>
  </si>
  <si>
    <t>2.3 MATERIALES Y SUMINISTRO</t>
  </si>
  <si>
    <t>13/02/2025</t>
  </si>
  <si>
    <t>CARLOS MIGUEL CEDAÑO MONTILLA</t>
  </si>
  <si>
    <t>TREINTA Y SIETE MIL OCHOCIENTOS  CON 00/100</t>
  </si>
  <si>
    <t xml:space="preserve">GOBERNACION PROVINCIAL LA ALTAGRACIA </t>
  </si>
  <si>
    <t xml:space="preserve">                            RELACION DE CUENTAS POR PAGAR CORRESPONDIENTE AL MES DE ENERO 2025</t>
  </si>
  <si>
    <t>FECHA</t>
  </si>
  <si>
    <t>No. FACTURA</t>
  </si>
  <si>
    <t>ACREEDOR</t>
  </si>
  <si>
    <t>CONCEPTO</t>
  </si>
  <si>
    <t>MONTO RD$</t>
  </si>
  <si>
    <t>02-01-2025</t>
  </si>
  <si>
    <t>07-01-2025</t>
  </si>
  <si>
    <t>10/01/2025</t>
  </si>
  <si>
    <t>24/01/2025</t>
  </si>
  <si>
    <t>E450000007040</t>
  </si>
  <si>
    <t>E450000014856</t>
  </si>
  <si>
    <t>E450000014863</t>
  </si>
  <si>
    <t>E450000004862</t>
  </si>
  <si>
    <t>E450000014871</t>
  </si>
  <si>
    <t>IBERIA SRL</t>
  </si>
  <si>
    <t>ALIMENTOS</t>
  </si>
  <si>
    <t>14/01/2025</t>
  </si>
  <si>
    <t>15/01/2025</t>
  </si>
  <si>
    <t>E450000007611</t>
  </si>
  <si>
    <t>E450000007609</t>
  </si>
  <si>
    <t>E450000012833</t>
  </si>
  <si>
    <t>E45000007610</t>
  </si>
  <si>
    <t>E45000012834</t>
  </si>
  <si>
    <t>MEDICAMENTOS</t>
  </si>
  <si>
    <t>20/01/2025</t>
  </si>
  <si>
    <t>B1500001607</t>
  </si>
  <si>
    <t>B1500001608</t>
  </si>
  <si>
    <t>B1500001614</t>
  </si>
  <si>
    <t>B1500001613</t>
  </si>
  <si>
    <t>LA CASA DEL PLASTICO</t>
  </si>
  <si>
    <t>ALIMENTOS Y UTILES DE COSINA</t>
  </si>
  <si>
    <t>30/01/2025</t>
  </si>
  <si>
    <t>B1500001621</t>
  </si>
  <si>
    <t>B1500001622</t>
  </si>
  <si>
    <t>16/01/2025</t>
  </si>
  <si>
    <t>B0100040424</t>
  </si>
  <si>
    <t>B0100040507</t>
  </si>
  <si>
    <t>TODO COMPUTADORA</t>
  </si>
  <si>
    <t>MATERIALES DE OFICINA</t>
  </si>
  <si>
    <t>08/01/2025</t>
  </si>
  <si>
    <t>IMPRESORA Y PP. GOMEZ</t>
  </si>
  <si>
    <t>EMPASTO PARA ENTRTEGA A MINISTRO</t>
  </si>
  <si>
    <t>03/01/2025</t>
  </si>
  <si>
    <t>CANAGUA SRL</t>
  </si>
  <si>
    <t>SUMINISTRO DE AGUA POTABLE</t>
  </si>
  <si>
    <t>09/01/2024</t>
  </si>
  <si>
    <t>B1500002532</t>
  </si>
  <si>
    <t>SHELL HIGUEY SRL</t>
  </si>
  <si>
    <t>SUMINISTRO DE COMBUSTIBLE</t>
  </si>
  <si>
    <t>B1500000275</t>
  </si>
  <si>
    <t>CARPAS Y EVENTOS NATERA</t>
  </si>
  <si>
    <t>EVENTOS EN SALON D LA GOB.</t>
  </si>
  <si>
    <t>13/01/2025</t>
  </si>
  <si>
    <t>MATY FLORA Y SERVICIOS SRL</t>
  </si>
  <si>
    <t>ARREGLO FLORAL</t>
  </si>
  <si>
    <t>CONTADOR :Licdo. ANDRES DE LA ROSA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</si>
</sst>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8">
    <xf numFmtId="0" fontId="0" fillId="0" borderId="0" xfId="0"/>
    <xf numFmtId="0" fontId="0" fillId="0" borderId="2" xfId="0" applyBorder="1"/>
    <xf numFmtId="43" fontId="0" fillId="0" borderId="0" xfId="0" applyNumberFormat="1"/>
    <xf numFmtId="43" fontId="0" fillId="0" borderId="2" xfId="0" applyNumberFormat="1" applyBorder="1"/>
    <xf numFmtId="0" fontId="0" fillId="0" borderId="1" xfId="0" applyBorder="1"/>
    <xf numFmtId="0" fontId="0" fillId="0" borderId="3" xfId="0" applyBorder="1" applyAlignment="1">
      <alignment horizontal="right"/>
    </xf>
    <xf numFmtId="0" fontId="0" fillId="0" borderId="4" xfId="0" applyBorder="1"/>
    <xf numFmtId="0" fontId="0" fillId="0" borderId="5" xfId="0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3" fillId="0" borderId="0" xfId="2" applyFont="1" applyAlignment="1">
      <alignment wrapText="1"/>
    </xf>
    <xf numFmtId="0" fontId="5" fillId="0" borderId="0" xfId="0" applyFont="1"/>
    <xf numFmtId="0" fontId="4" fillId="0" borderId="0" xfId="0" applyFont="1" applyAlignment="1">
      <alignment horizontal="right"/>
    </xf>
    <xf numFmtId="0" fontId="6" fillId="0" borderId="4" xfId="0" applyFont="1" applyBorder="1"/>
    <xf numFmtId="43" fontId="5" fillId="0" borderId="0" xfId="1" applyFont="1" applyAlignment="1"/>
    <xf numFmtId="0" fontId="0" fillId="0" borderId="9" xfId="0" applyBorder="1"/>
    <xf numFmtId="4" fontId="0" fillId="0" borderId="9" xfId="0" applyNumberFormat="1" applyBorder="1"/>
    <xf numFmtId="4" fontId="0" fillId="3" borderId="9" xfId="0" applyNumberFormat="1" applyFill="1" applyBorder="1"/>
    <xf numFmtId="0" fontId="0" fillId="4" borderId="9" xfId="0" applyFill="1" applyBorder="1"/>
    <xf numFmtId="4" fontId="0" fillId="4" borderId="9" xfId="0" applyNumberFormat="1" applyFill="1" applyBorder="1"/>
    <xf numFmtId="0" fontId="0" fillId="5" borderId="9" xfId="0" applyFill="1" applyBorder="1"/>
    <xf numFmtId="4" fontId="0" fillId="5" borderId="9" xfId="0" applyNumberFormat="1" applyFill="1" applyBorder="1"/>
    <xf numFmtId="4" fontId="0" fillId="6" borderId="9" xfId="0" applyNumberFormat="1" applyFill="1" applyBorder="1"/>
    <xf numFmtId="0" fontId="7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2" applyFont="1" applyAlignment="1">
      <alignment horizontal="center" wrapText="1"/>
    </xf>
  </cellXfs>
  <cellStyles count="3">
    <cellStyle name="Millares" xfId="1" builtinId="3"/>
    <cellStyle name="Normal" xfId="0" builtinId="0"/>
    <cellStyle name="Normal 4" xfId="2" xr:uid="{4B077EA5-4822-4CD8-A5C0-0131DA7C18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775189</xdr:colOff>
      <xdr:row>1</xdr:row>
      <xdr:rowOff>400050</xdr:rowOff>
    </xdr:from>
    <xdr:to>
      <xdr:col>3</xdr:col>
      <xdr:colOff>691263</xdr:colOff>
      <xdr:row>1</xdr:row>
      <xdr:rowOff>1377545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7A1AA3-DA5A-4112-B2F4-CEAD813A9B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51614" y="590550"/>
          <a:ext cx="1573424" cy="9774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737089</xdr:colOff>
      <xdr:row>1</xdr:row>
      <xdr:rowOff>142875</xdr:rowOff>
    </xdr:from>
    <xdr:to>
      <xdr:col>3</xdr:col>
      <xdr:colOff>1015113</xdr:colOff>
      <xdr:row>6</xdr:row>
      <xdr:rowOff>171450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F01B32B-0B65-4EDD-98EC-EBCB691E62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1089" y="333375"/>
          <a:ext cx="1573424" cy="981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32E4B-7E36-4307-B1C1-FF89F2F8347E}">
  <dimension ref="B2:H24"/>
  <sheetViews>
    <sheetView workbookViewId="0">
      <selection activeCell="B2" sqref="B2:E2"/>
    </sheetView>
  </sheetViews>
  <sheetFormatPr baseColWidth="10" defaultRowHeight="15" x14ac:dyDescent="0.25"/>
  <cols>
    <col min="1" max="1" width="0.28515625" customWidth="1"/>
    <col min="2" max="2" width="16.7109375" customWidth="1"/>
    <col min="3" max="3" width="24.85546875" customWidth="1"/>
    <col min="4" max="4" width="19.140625" customWidth="1"/>
    <col min="5" max="5" width="17.28515625" customWidth="1"/>
    <col min="6" max="6" width="0.140625" customWidth="1"/>
    <col min="7" max="7" width="13.5703125" customWidth="1"/>
  </cols>
  <sheetData>
    <row r="2" spans="2:8" ht="120.75" customHeight="1" x14ac:dyDescent="0.25">
      <c r="B2" s="27" t="s">
        <v>16</v>
      </c>
      <c r="C2" s="27"/>
      <c r="D2" s="27"/>
      <c r="E2" s="27"/>
      <c r="F2" s="11"/>
      <c r="G2" s="11"/>
      <c r="H2" s="11" t="s">
        <v>16</v>
      </c>
    </row>
    <row r="3" spans="2:8" x14ac:dyDescent="0.25">
      <c r="B3" s="26" t="s">
        <v>10</v>
      </c>
      <c r="C3" s="26"/>
      <c r="D3" s="26"/>
      <c r="E3" s="26"/>
    </row>
    <row r="5" spans="2:8" x14ac:dyDescent="0.25">
      <c r="B5" s="13" t="s">
        <v>0</v>
      </c>
      <c r="C5" s="12" t="s">
        <v>17</v>
      </c>
      <c r="D5" s="13" t="s">
        <v>14</v>
      </c>
      <c r="E5" s="12">
        <v>53</v>
      </c>
    </row>
    <row r="6" spans="2:8" x14ac:dyDescent="0.25">
      <c r="B6" s="13" t="s">
        <v>1</v>
      </c>
      <c r="C6" s="12" t="s">
        <v>21</v>
      </c>
      <c r="D6" s="13" t="s">
        <v>15</v>
      </c>
      <c r="E6" s="12" t="s">
        <v>20</v>
      </c>
    </row>
    <row r="7" spans="2:8" x14ac:dyDescent="0.25">
      <c r="B7" s="13" t="s">
        <v>2</v>
      </c>
      <c r="C7" s="12" t="s">
        <v>22</v>
      </c>
      <c r="D7" s="12"/>
      <c r="E7" s="12"/>
    </row>
    <row r="8" spans="2:8" x14ac:dyDescent="0.25">
      <c r="B8" s="13" t="s">
        <v>3</v>
      </c>
      <c r="C8" s="15">
        <v>37895</v>
      </c>
      <c r="D8" s="12"/>
      <c r="E8" s="12"/>
    </row>
    <row r="10" spans="2:8" ht="15.75" thickBot="1" x14ac:dyDescent="0.3">
      <c r="G10" t="s">
        <v>19</v>
      </c>
    </row>
    <row r="11" spans="2:8" ht="15.75" thickBot="1" x14ac:dyDescent="0.3">
      <c r="B11" s="8" t="s">
        <v>4</v>
      </c>
      <c r="C11" s="9" t="s">
        <v>5</v>
      </c>
      <c r="D11" s="9" t="s">
        <v>6</v>
      </c>
      <c r="E11" s="10" t="s">
        <v>7</v>
      </c>
    </row>
    <row r="12" spans="2:8" x14ac:dyDescent="0.25">
      <c r="B12" s="25" t="str">
        <f>+G10</f>
        <v>2.3 MATERIALES Y SUMINISTRO</v>
      </c>
      <c r="C12" s="26"/>
      <c r="E12" s="1"/>
    </row>
    <row r="13" spans="2:8" x14ac:dyDescent="0.25">
      <c r="B13" s="25"/>
      <c r="C13" s="26"/>
      <c r="E13" s="1"/>
    </row>
    <row r="14" spans="2:8" x14ac:dyDescent="0.25">
      <c r="B14" s="25"/>
      <c r="C14" s="26"/>
      <c r="D14" s="2">
        <f>+C8</f>
        <v>37895</v>
      </c>
      <c r="E14" s="3">
        <f>+C8</f>
        <v>37895</v>
      </c>
    </row>
    <row r="15" spans="2:8" x14ac:dyDescent="0.25">
      <c r="B15" s="4"/>
      <c r="E15" s="1"/>
    </row>
    <row r="16" spans="2:8" x14ac:dyDescent="0.25">
      <c r="B16" s="4"/>
      <c r="E16" s="1"/>
    </row>
    <row r="17" spans="2:7" x14ac:dyDescent="0.25">
      <c r="B17" s="4"/>
      <c r="E17" s="1"/>
    </row>
    <row r="18" spans="2:7" x14ac:dyDescent="0.25">
      <c r="B18" s="4"/>
      <c r="C18" t="s">
        <v>8</v>
      </c>
      <c r="D18" s="2">
        <f>SUM(D14:D17)</f>
        <v>37895</v>
      </c>
      <c r="E18" s="3">
        <f>SUM(E14:E17)</f>
        <v>37895</v>
      </c>
    </row>
    <row r="19" spans="2:7" x14ac:dyDescent="0.25">
      <c r="B19" s="4"/>
      <c r="E19" s="1"/>
    </row>
    <row r="20" spans="2:7" ht="15.75" thickBot="1" x14ac:dyDescent="0.3">
      <c r="B20" s="5" t="s">
        <v>9</v>
      </c>
      <c r="C20" s="14" t="s">
        <v>18</v>
      </c>
      <c r="D20" s="6"/>
      <c r="E20" s="7"/>
      <c r="G20" t="s">
        <v>16</v>
      </c>
    </row>
    <row r="23" spans="2:7" x14ac:dyDescent="0.25">
      <c r="B23" t="s">
        <v>13</v>
      </c>
      <c r="D23" t="s">
        <v>13</v>
      </c>
    </row>
    <row r="24" spans="2:7" x14ac:dyDescent="0.25">
      <c r="B24" t="s">
        <v>11</v>
      </c>
      <c r="D24" t="s">
        <v>12</v>
      </c>
    </row>
  </sheetData>
  <mergeCells count="3">
    <mergeCell ref="B12:C14"/>
    <mergeCell ref="B2:E2"/>
    <mergeCell ref="B3:E3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183AC-7C70-4501-B873-53B2C04BFB93}">
  <dimension ref="A2:F36"/>
  <sheetViews>
    <sheetView tabSelected="1" workbookViewId="0">
      <selection activeCell="E38" sqref="E38"/>
    </sheetView>
  </sheetViews>
  <sheetFormatPr baseColWidth="10" defaultRowHeight="15" x14ac:dyDescent="0.25"/>
  <cols>
    <col min="2" max="2" width="14.5703125" customWidth="1"/>
    <col min="3" max="3" width="19.42578125" customWidth="1"/>
    <col min="4" max="4" width="26.7109375" customWidth="1"/>
    <col min="5" max="5" width="35.140625" customWidth="1"/>
  </cols>
  <sheetData>
    <row r="2" spans="1:6" x14ac:dyDescent="0.25">
      <c r="A2" s="27" t="s">
        <v>16</v>
      </c>
      <c r="B2" s="27"/>
      <c r="C2" s="27"/>
      <c r="D2" s="27"/>
    </row>
    <row r="8" spans="1:6" ht="15.75" x14ac:dyDescent="0.25">
      <c r="B8" s="24"/>
      <c r="C8" s="24" t="s">
        <v>23</v>
      </c>
      <c r="D8" s="24"/>
      <c r="E8" s="24"/>
    </row>
    <row r="9" spans="1:6" ht="15.75" x14ac:dyDescent="0.25">
      <c r="A9" t="s">
        <v>24</v>
      </c>
      <c r="B9" s="24"/>
      <c r="C9" s="24"/>
      <c r="D9" s="24"/>
      <c r="E9" s="24"/>
    </row>
    <row r="10" spans="1:6" x14ac:dyDescent="0.25">
      <c r="B10" s="16" t="s">
        <v>25</v>
      </c>
      <c r="C10" s="16" t="s">
        <v>26</v>
      </c>
      <c r="D10" s="16" t="s">
        <v>27</v>
      </c>
      <c r="E10" s="16" t="s">
        <v>28</v>
      </c>
      <c r="F10" s="16" t="s">
        <v>29</v>
      </c>
    </row>
    <row r="11" spans="1:6" x14ac:dyDescent="0.25">
      <c r="B11" s="16" t="s">
        <v>30</v>
      </c>
      <c r="C11" s="16" t="s">
        <v>34</v>
      </c>
      <c r="D11" s="16" t="s">
        <v>39</v>
      </c>
      <c r="E11" s="16" t="s">
        <v>40</v>
      </c>
      <c r="F11" s="17">
        <v>24982.55</v>
      </c>
    </row>
    <row r="12" spans="1:6" x14ac:dyDescent="0.25">
      <c r="B12" s="16" t="s">
        <v>31</v>
      </c>
      <c r="C12" s="16" t="s">
        <v>35</v>
      </c>
      <c r="D12" s="16" t="s">
        <v>39</v>
      </c>
      <c r="E12" s="16" t="s">
        <v>40</v>
      </c>
      <c r="F12" s="17">
        <v>11285</v>
      </c>
    </row>
    <row r="13" spans="1:6" x14ac:dyDescent="0.25">
      <c r="B13" s="16" t="s">
        <v>32</v>
      </c>
      <c r="C13" s="16" t="s">
        <v>36</v>
      </c>
      <c r="D13" s="16" t="s">
        <v>39</v>
      </c>
      <c r="E13" s="16" t="s">
        <v>40</v>
      </c>
      <c r="F13" s="17">
        <v>3100</v>
      </c>
    </row>
    <row r="14" spans="1:6" x14ac:dyDescent="0.25">
      <c r="B14" s="16" t="s">
        <v>32</v>
      </c>
      <c r="C14" s="16" t="s">
        <v>37</v>
      </c>
      <c r="D14" s="16" t="s">
        <v>39</v>
      </c>
      <c r="E14" s="16" t="s">
        <v>40</v>
      </c>
      <c r="F14" s="18">
        <v>5974.99</v>
      </c>
    </row>
    <row r="15" spans="1:6" x14ac:dyDescent="0.25">
      <c r="B15" s="16" t="s">
        <v>33</v>
      </c>
      <c r="C15" s="16" t="s">
        <v>38</v>
      </c>
      <c r="D15" s="16" t="s">
        <v>39</v>
      </c>
      <c r="E15" s="16" t="s">
        <v>40</v>
      </c>
      <c r="F15" s="18">
        <v>9992.19</v>
      </c>
    </row>
    <row r="16" spans="1:6" x14ac:dyDescent="0.25">
      <c r="B16" s="19" t="s">
        <v>41</v>
      </c>
      <c r="C16" s="19" t="s">
        <v>43</v>
      </c>
      <c r="D16" s="19" t="s">
        <v>39</v>
      </c>
      <c r="E16" s="19" t="s">
        <v>48</v>
      </c>
      <c r="F16" s="20">
        <v>11800</v>
      </c>
    </row>
    <row r="17" spans="2:6" x14ac:dyDescent="0.25">
      <c r="B17" s="16" t="s">
        <v>41</v>
      </c>
      <c r="C17" s="16" t="s">
        <v>44</v>
      </c>
      <c r="D17" s="16" t="s">
        <v>39</v>
      </c>
      <c r="E17" s="16" t="s">
        <v>48</v>
      </c>
      <c r="F17" s="17">
        <v>5650</v>
      </c>
    </row>
    <row r="18" spans="2:6" x14ac:dyDescent="0.25">
      <c r="B18" s="16" t="s">
        <v>42</v>
      </c>
      <c r="C18" s="16" t="s">
        <v>45</v>
      </c>
      <c r="D18" s="16" t="s">
        <v>39</v>
      </c>
      <c r="E18" s="16" t="s">
        <v>48</v>
      </c>
      <c r="F18" s="17">
        <v>2500</v>
      </c>
    </row>
    <row r="19" spans="2:6" x14ac:dyDescent="0.25">
      <c r="B19" s="16" t="s">
        <v>41</v>
      </c>
      <c r="C19" s="16" t="s">
        <v>46</v>
      </c>
      <c r="D19" s="16" t="s">
        <v>39</v>
      </c>
      <c r="E19" s="16" t="s">
        <v>48</v>
      </c>
      <c r="F19" s="17">
        <v>6925</v>
      </c>
    </row>
    <row r="20" spans="2:6" x14ac:dyDescent="0.25">
      <c r="B20" s="16" t="s">
        <v>33</v>
      </c>
      <c r="C20" s="16" t="s">
        <v>47</v>
      </c>
      <c r="D20" s="16" t="s">
        <v>39</v>
      </c>
      <c r="E20" s="16" t="s">
        <v>48</v>
      </c>
      <c r="F20" s="17">
        <v>8930</v>
      </c>
    </row>
    <row r="21" spans="2:6" x14ac:dyDescent="0.25">
      <c r="B21" s="19" t="s">
        <v>32</v>
      </c>
      <c r="C21" s="19" t="s">
        <v>50</v>
      </c>
      <c r="D21" s="19" t="s">
        <v>54</v>
      </c>
      <c r="E21" s="19" t="s">
        <v>55</v>
      </c>
      <c r="F21" s="19">
        <v>5220</v>
      </c>
    </row>
    <row r="22" spans="2:6" x14ac:dyDescent="0.25">
      <c r="B22" s="16" t="s">
        <v>32</v>
      </c>
      <c r="C22" s="16" t="s">
        <v>51</v>
      </c>
      <c r="D22" s="16" t="s">
        <v>54</v>
      </c>
      <c r="E22" s="16" t="s">
        <v>55</v>
      </c>
      <c r="F22" s="17">
        <v>4000</v>
      </c>
    </row>
    <row r="23" spans="2:6" x14ac:dyDescent="0.25">
      <c r="B23" s="16" t="s">
        <v>49</v>
      </c>
      <c r="C23" s="16" t="s">
        <v>52</v>
      </c>
      <c r="D23" s="16" t="s">
        <v>54</v>
      </c>
      <c r="E23" s="16" t="s">
        <v>55</v>
      </c>
      <c r="F23" s="17">
        <v>4800</v>
      </c>
    </row>
    <row r="24" spans="2:6" x14ac:dyDescent="0.25">
      <c r="B24" s="16" t="s">
        <v>49</v>
      </c>
      <c r="C24" s="16" t="s">
        <v>53</v>
      </c>
      <c r="D24" s="16" t="s">
        <v>54</v>
      </c>
      <c r="E24" s="16" t="s">
        <v>55</v>
      </c>
      <c r="F24" s="17">
        <v>6000</v>
      </c>
    </row>
    <row r="25" spans="2:6" x14ac:dyDescent="0.25">
      <c r="B25" s="16" t="s">
        <v>56</v>
      </c>
      <c r="C25" s="16" t="s">
        <v>57</v>
      </c>
      <c r="D25" s="16" t="s">
        <v>54</v>
      </c>
      <c r="E25" s="16" t="s">
        <v>55</v>
      </c>
      <c r="F25" s="17">
        <v>1600</v>
      </c>
    </row>
    <row r="26" spans="2:6" x14ac:dyDescent="0.25">
      <c r="B26" s="16" t="s">
        <v>56</v>
      </c>
      <c r="C26" s="16" t="s">
        <v>58</v>
      </c>
      <c r="D26" s="16" t="s">
        <v>54</v>
      </c>
      <c r="E26" s="16" t="s">
        <v>55</v>
      </c>
      <c r="F26" s="17">
        <v>3398.5</v>
      </c>
    </row>
    <row r="27" spans="2:6" x14ac:dyDescent="0.25">
      <c r="B27" s="19" t="s">
        <v>41</v>
      </c>
      <c r="C27" s="19" t="s">
        <v>60</v>
      </c>
      <c r="D27" s="19" t="s">
        <v>62</v>
      </c>
      <c r="E27" s="19" t="s">
        <v>63</v>
      </c>
      <c r="F27" s="19">
        <v>5220</v>
      </c>
    </row>
    <row r="28" spans="2:6" x14ac:dyDescent="0.25">
      <c r="B28" s="16" t="s">
        <v>59</v>
      </c>
      <c r="C28" s="16" t="s">
        <v>61</v>
      </c>
      <c r="D28" s="16" t="s">
        <v>62</v>
      </c>
      <c r="E28" s="16" t="s">
        <v>63</v>
      </c>
      <c r="F28" s="17">
        <v>1680</v>
      </c>
    </row>
    <row r="29" spans="2:6" x14ac:dyDescent="0.25">
      <c r="B29" s="19" t="s">
        <v>64</v>
      </c>
      <c r="C29" s="19">
        <v>47585</v>
      </c>
      <c r="D29" s="19" t="s">
        <v>65</v>
      </c>
      <c r="E29" s="19" t="s">
        <v>66</v>
      </c>
      <c r="F29" s="19">
        <v>15127.6</v>
      </c>
    </row>
    <row r="30" spans="2:6" x14ac:dyDescent="0.25">
      <c r="B30" s="21" t="s">
        <v>67</v>
      </c>
      <c r="C30" s="21">
        <v>71</v>
      </c>
      <c r="D30" s="21" t="s">
        <v>68</v>
      </c>
      <c r="E30" s="21" t="s">
        <v>69</v>
      </c>
      <c r="F30" s="21">
        <v>780</v>
      </c>
    </row>
    <row r="31" spans="2:6" x14ac:dyDescent="0.25">
      <c r="B31" s="19" t="s">
        <v>70</v>
      </c>
      <c r="C31" s="19" t="s">
        <v>71</v>
      </c>
      <c r="D31" s="19" t="s">
        <v>72</v>
      </c>
      <c r="E31" s="19" t="s">
        <v>73</v>
      </c>
      <c r="F31" s="19">
        <v>15000</v>
      </c>
    </row>
    <row r="32" spans="2:6" x14ac:dyDescent="0.25">
      <c r="B32" s="21" t="s">
        <v>41</v>
      </c>
      <c r="C32" s="21" t="s">
        <v>74</v>
      </c>
      <c r="D32" s="21" t="s">
        <v>75</v>
      </c>
      <c r="E32" s="21" t="s">
        <v>76</v>
      </c>
      <c r="F32" s="22">
        <v>4484</v>
      </c>
    </row>
    <row r="33" spans="2:6" x14ac:dyDescent="0.25">
      <c r="B33" s="19" t="s">
        <v>77</v>
      </c>
      <c r="C33" s="19">
        <v>13573282</v>
      </c>
      <c r="D33" s="19" t="s">
        <v>78</v>
      </c>
      <c r="E33" s="19" t="s">
        <v>79</v>
      </c>
      <c r="F33" s="19">
        <v>12980</v>
      </c>
    </row>
    <row r="34" spans="2:6" x14ac:dyDescent="0.25">
      <c r="B34" s="16"/>
      <c r="C34" s="16"/>
      <c r="D34" s="16"/>
      <c r="E34" s="16"/>
      <c r="F34" s="23">
        <f>SUM(F11:F33)</f>
        <v>171429.83000000002</v>
      </c>
    </row>
    <row r="36" spans="2:6" x14ac:dyDescent="0.25">
      <c r="E36" t="s">
        <v>80</v>
      </c>
    </row>
  </sheetData>
  <mergeCells count="1">
    <mergeCell ref="A2:D2"/>
  </mergeCells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2025-02-13T19:22:24Z</cp:lastPrinted>
  <dcterms:created xsi:type="dcterms:W3CDTF">2024-09-09T13:00:35Z</dcterms:created>
  <dcterms:modified xsi:type="dcterms:W3CDTF">2025-02-19T14:34:01Z</dcterms:modified>
</cp:coreProperties>
</file>