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LA ALTAGRACIA" sheetId="2" r:id="rId1"/>
  </sheets>
  <definedNames>
    <definedName name="_xlnm.Print_Area" localSheetId="0">'LA ALTAGRACIA'!$A$1:$C$101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<sst xmlns="http://schemas.openxmlformats.org/spreadsheetml/2006/main" count="90" uniqueCount="90">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</sst>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00"/>
  <sheetViews>
    <sheetView showGridLines="0" tabSelected="1" topLeftCell="A3" zoomScaleNormal="100" workbookViewId="0">
      <selection activeCell="I18" sqref="I18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11670000</v>
      </c>
      <c r="C14" s="26">
        <f>+C15+C16+C17+C18+C19</f>
        <v>11670000</v>
      </c>
      <c r="E14" s="9"/>
    </row>
    <row r="15" spans="1:5" x14ac:dyDescent="0.25">
      <c r="A15" s="4" t="s">
        <v>3</v>
      </c>
      <c r="B15" s="23">
        <v>8944332</v>
      </c>
      <c r="C15" s="23">
        <v>9144332</v>
      </c>
    </row>
    <row r="16" spans="1:5" x14ac:dyDescent="0.25">
      <c r="A16" s="4" t="s">
        <v>4</v>
      </c>
      <c r="B16" s="23">
        <v>1240000</v>
      </c>
      <c r="C16" s="23">
        <v>1040000</v>
      </c>
    </row>
    <row r="17" spans="1:5" x14ac:dyDescent="0.25">
      <c r="A17" s="4" t="s">
        <v>37</v>
      </c>
      <c r="B17" s="23"/>
      <c r="C17" s="23"/>
    </row>
    <row r="18" spans="1:5" x14ac:dyDescent="0.25">
      <c r="A18" s="4" t="s">
        <v>5</v>
      </c>
      <c r="B18" s="23">
        <v>335000</v>
      </c>
      <c r="C18" s="23">
        <v>215000</v>
      </c>
    </row>
    <row r="19" spans="1:5" x14ac:dyDescent="0.25">
      <c r="A19" s="4" t="s">
        <v>6</v>
      </c>
      <c r="B19" s="12">
        <v>1150668</v>
      </c>
      <c r="C19" s="12">
        <v>1270668</v>
      </c>
    </row>
    <row r="20" spans="1:5" x14ac:dyDescent="0.25">
      <c r="A20" s="25" t="s">
        <v>7</v>
      </c>
      <c r="B20" s="27">
        <f>SUM(B21:B29)</f>
        <v>2450000</v>
      </c>
      <c r="C20" s="27">
        <f>SUM(C21:C29)</f>
        <v>2450000</v>
      </c>
      <c r="D20" s="17"/>
      <c r="E20" s="9"/>
    </row>
    <row r="21" spans="1:5" x14ac:dyDescent="0.25">
      <c r="A21" s="4" t="s">
        <v>8</v>
      </c>
      <c r="B21" s="23">
        <v>850000</v>
      </c>
      <c r="C21" s="23">
        <v>850000</v>
      </c>
    </row>
    <row r="22" spans="1:5" x14ac:dyDescent="0.25">
      <c r="A22" s="4" t="s">
        <v>9</v>
      </c>
      <c r="B22" s="23"/>
      <c r="C22" s="23"/>
    </row>
    <row r="23" spans="1:5" x14ac:dyDescent="0.25">
      <c r="A23" s="4" t="s">
        <v>10</v>
      </c>
      <c r="B23" s="23">
        <v>300000</v>
      </c>
      <c r="C23" s="23">
        <v>300000</v>
      </c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/>
      <c r="C25" s="23"/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100000</v>
      </c>
      <c r="C27" s="24">
        <v>100000</v>
      </c>
    </row>
    <row r="28" spans="1:5" x14ac:dyDescent="0.25">
      <c r="A28" s="4" t="s">
        <v>15</v>
      </c>
      <c r="B28" s="23">
        <v>1000000</v>
      </c>
      <c r="C28" s="23">
        <v>1000000</v>
      </c>
    </row>
    <row r="29" spans="1:5" x14ac:dyDescent="0.25">
      <c r="A29" s="4" t="s">
        <v>38</v>
      </c>
      <c r="B29" s="12">
        <v>200000</v>
      </c>
      <c r="C29" s="12">
        <v>200000</v>
      </c>
    </row>
    <row r="30" spans="1:5" x14ac:dyDescent="0.25">
      <c r="A30" s="25" t="s">
        <v>16</v>
      </c>
      <c r="B30" s="27">
        <f>SUM(B31:B39)</f>
        <v>2485075</v>
      </c>
      <c r="C30" s="27">
        <f>SUM(C31:C39)</f>
        <v>2485075</v>
      </c>
      <c r="E30" s="9"/>
    </row>
    <row r="31" spans="1:5" x14ac:dyDescent="0.25">
      <c r="A31" s="4" t="s">
        <v>17</v>
      </c>
      <c r="B31" s="23">
        <v>100000</v>
      </c>
      <c r="C31" s="23">
        <v>100000</v>
      </c>
    </row>
    <row r="32" spans="1:5" x14ac:dyDescent="0.25">
      <c r="A32" s="4" t="s">
        <v>18</v>
      </c>
      <c r="B32" s="23"/>
      <c r="C32" s="23"/>
    </row>
    <row r="33" spans="1:5" x14ac:dyDescent="0.25">
      <c r="A33" s="4" t="s">
        <v>19</v>
      </c>
      <c r="B33" s="23">
        <v>100000</v>
      </c>
      <c r="C33" s="23">
        <v>100000</v>
      </c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>
        <v>135075</v>
      </c>
      <c r="C35" s="12">
        <v>135075</v>
      </c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1650000</v>
      </c>
      <c r="C37" s="23">
        <v>1650000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500000</v>
      </c>
      <c r="C39" s="23">
        <v>500000</v>
      </c>
    </row>
    <row r="40" spans="1:5" x14ac:dyDescent="0.25">
      <c r="A40" s="25" t="s">
        <v>25</v>
      </c>
      <c r="B40" s="27">
        <f>SUM(B41:B47)</f>
        <v>5400000</v>
      </c>
      <c r="C40" s="27">
        <f>SUM(C41:C47)</f>
        <v>5400000</v>
      </c>
      <c r="E40" s="9"/>
    </row>
    <row r="41" spans="1:5" x14ac:dyDescent="0.25">
      <c r="A41" s="4" t="s">
        <v>26</v>
      </c>
      <c r="B41" s="17">
        <v>5400000</v>
      </c>
      <c r="C41" s="17">
        <v>5400000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50000</v>
      </c>
      <c r="C57" s="27">
        <f>SUM(C58:C66)</f>
        <v>50000</v>
      </c>
      <c r="E57" s="9"/>
    </row>
    <row r="58" spans="1:5" x14ac:dyDescent="0.25">
      <c r="A58" s="4" t="s">
        <v>29</v>
      </c>
      <c r="B58" s="17">
        <v>50000</v>
      </c>
      <c r="C58" s="17">
        <v>50000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22055075</v>
      </c>
      <c r="C79" s="10">
        <f>+C72+C67+C57+C48+C40+C30+C20+C14</f>
        <v>22055075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22055075</v>
      </c>
      <c r="C92" s="11">
        <f>+C90+C79</f>
        <v>22055075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 ALTAGRACIA</vt:lpstr>
      <vt:lpstr>'LA ALTAGRACIA'!Área_de_impresión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 ROMANA</cp:lastModifiedBy>
  <cp:lastPrinted>2026-02-12T14:17:11Z</cp:lastPrinted>
  <dcterms:created xsi:type="dcterms:W3CDTF">2018-04-17T18:57:16Z</dcterms:created>
  <dcterms:modified xsi:type="dcterms:W3CDTF">2026-02-16T18:54:42Z</dcterms:modified>
</cp:coreProperties>
</file>